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6" i="1"/>
  <c r="C95"/>
  <c r="C94"/>
  <c r="C23"/>
  <c r="C21"/>
  <c r="C27"/>
  <c r="C31"/>
  <c r="C30"/>
  <c r="C29"/>
  <c r="C28"/>
  <c r="C24"/>
  <c r="C22"/>
  <c r="C76"/>
  <c r="C75"/>
  <c r="C72"/>
  <c r="C71"/>
  <c r="C64"/>
  <c r="C65"/>
  <c r="C60"/>
  <c r="C58" s="1"/>
  <c r="C54"/>
  <c r="C53" s="1"/>
  <c r="C48"/>
  <c r="C46" s="1"/>
  <c r="C52" l="1"/>
  <c r="C47"/>
  <c r="C59"/>
</calcChain>
</file>

<file path=xl/sharedStrings.xml><?xml version="1.0" encoding="utf-8"?>
<sst xmlns="http://schemas.openxmlformats.org/spreadsheetml/2006/main" count="190" uniqueCount="86">
  <si>
    <t>Наименование услуг</t>
  </si>
  <si>
    <t>Единица измерения</t>
  </si>
  <si>
    <t>Основание</t>
  </si>
  <si>
    <t>Жилые дома со всеми видами благоустройства, с лифтом и мусоропроводом</t>
  </si>
  <si>
    <t>Жилые дома со всеми видами благоустройства, с лифтом, без мусоропровода</t>
  </si>
  <si>
    <t>Жилые дома со всеми видами благоустройства, с мусоропроводом, без лифта</t>
  </si>
  <si>
    <t>Жилые дома с лифтом и мусоропроводом, имеющие не все виды благоустройства</t>
  </si>
  <si>
    <t>Жилые дома со всеми видами благоустройства без лифта и мусоропровода</t>
  </si>
  <si>
    <t>Жилые дома без лифта и мусоропровода, имеющие не все виды благоустройства</t>
  </si>
  <si>
    <t>Жилые дома пониженной капитальности со всеми видами благоустройства</t>
  </si>
  <si>
    <t>Жилые дома пониженной капитальности, имеющие не все виды благоустройства</t>
  </si>
  <si>
    <t>Жилые неблагоустроенные дома пониженной капитальности</t>
  </si>
  <si>
    <t>х</t>
  </si>
  <si>
    <t>ООО "Текстиль - Энергия" (Заринский микрорайон)</t>
  </si>
  <si>
    <t>руб./Гкал</t>
  </si>
  <si>
    <t>ПАО "Т -Плюс" (Завокзальный, Основной, Уральская)</t>
  </si>
  <si>
    <t>Отопление</t>
  </si>
  <si>
    <t>Горячее водоснабжение</t>
  </si>
  <si>
    <t>компонент "теплоноситель"</t>
  </si>
  <si>
    <t>компонент "тепловая энергия"</t>
  </si>
  <si>
    <t xml:space="preserve">Водоснабжение </t>
  </si>
  <si>
    <t>Водоотведение</t>
  </si>
  <si>
    <t>Электроэнергия</t>
  </si>
  <si>
    <t>Газоснабжение</t>
  </si>
  <si>
    <t>Тарифы для населения на услуги по содержанию жилого помещения и коммунальные услуги</t>
  </si>
  <si>
    <t>Капитальный ремонт</t>
  </si>
  <si>
    <t>Норматив потребления с 01.01.2021</t>
  </si>
  <si>
    <t xml:space="preserve">Тариф, руб. с 01.02.2021 </t>
  </si>
  <si>
    <t>Постановление администрации Чайковского городского округа от 11.01.2021 года № 3</t>
  </si>
  <si>
    <t>Постановление Министерства тарифного регулирования и энергетики Пермского края от 18.12.2020 № 30-э</t>
  </si>
  <si>
    <t>Сжиженный газ, реализуемый из групповых резервуарных установок (емкостной газ)</t>
  </si>
  <si>
    <t>руб./кг</t>
  </si>
  <si>
    <t>На приготовление пищи и нагрев воды с использованием газовой плиты (в отсутствие других направлений использования газа)</t>
  </si>
  <si>
    <t xml:space="preserve">На отопление с одновременным использованием газа на другие цели (кроме отопления) </t>
  </si>
  <si>
    <t>Сжиженный газ, реализуемый в баллонах (без учета доставки баллонов до потребителей)</t>
  </si>
  <si>
    <t>Одноставочный тариф</t>
  </si>
  <si>
    <t>Дифференцированный тариф (день)</t>
  </si>
  <si>
    <t>Дифференцированный тариф (ночь)</t>
  </si>
  <si>
    <t>руб./кВт*час</t>
  </si>
  <si>
    <t>руб./куб.м</t>
  </si>
  <si>
    <t>ПАО "Т -Плюс" (с.Ольховка)</t>
  </si>
  <si>
    <t>Постановление Правительства Пермского края от 15.10.2019 № 753-п</t>
  </si>
  <si>
    <t>Поселок Марковский</t>
  </si>
  <si>
    <t>Решение Думы Чайковского городского округа от 28.12.2020 года № 454</t>
  </si>
  <si>
    <t>Содержание жилого помещения (Чайковский)</t>
  </si>
  <si>
    <t>Содержание жилого помещения (сельские территории)</t>
  </si>
  <si>
    <t xml:space="preserve">руб./кв.м </t>
  </si>
  <si>
    <t>При наличии прибора учета:</t>
  </si>
  <si>
    <t>Без прибора учета (ванна 1200 мм)</t>
  </si>
  <si>
    <t>Без прибора учета (ванна 1500 мм)</t>
  </si>
  <si>
    <t>Тариф, руб. с 01.07.2021 по 31.12.2021</t>
  </si>
  <si>
    <t>Село Сосоново</t>
  </si>
  <si>
    <t>Поселок Прикамский, село Ольховка, станция Каучук, село Кемуль</t>
  </si>
  <si>
    <t>КУП ЖКХ ЧГО (п. Марковский)</t>
  </si>
  <si>
    <t>Отопление сельских территорий (КУП ЖКХ ЧГО).                                                     При наличии прибора учета.</t>
  </si>
  <si>
    <t>Село Фоки</t>
  </si>
  <si>
    <t>Село Бурёнка</t>
  </si>
  <si>
    <t>Село Большой Букор</t>
  </si>
  <si>
    <t>Село Ваньки</t>
  </si>
  <si>
    <t>Село Зипуново</t>
  </si>
  <si>
    <t>Село Кемуль</t>
  </si>
  <si>
    <t>Село Сосново</t>
  </si>
  <si>
    <t>Село Альняш</t>
  </si>
  <si>
    <t>Село Уральское</t>
  </si>
  <si>
    <t>Постановления Министерства тарифного регулирования и энергетики  Пермского края от 22.07.2020 № 35-т, от 29.07.2020 № 40-т, от 16.09.2020 № 63-т, от 13.11.2020 № 144-т, от 28.10.2020 № 160-т, от 28.10.2020 № 161-т, от 28.10.2020 № 162-т, от 02.12.2020 № 222-т, от 14.04.2021 № 16-т (КУП ЖКХ ЧГО), от 16.12.2020 № 280-т (ООО "Текстиль-Энергия"), от 20.12.2020 № 320-т, от 20.12.2020 № 350-т (ПАО "Т Плюс")/Нормативы потребления: Приказ Министерства жилищно-коммунального хозяйства и благоустройства Пермского края от 16.12.2019 № СЭД-24-02-46-149</t>
  </si>
  <si>
    <t>Постановления Министерства тарифного регулирования и энергетики  Пермского края от 20.12.2020 №386-вг (Чайковский, Ольховка), от 18.12.2020 №324-вг (Заринский микрорайон), от 18.12.2020 № 337-вг (КУП ЖКХ ЧГО)/Нормативы потребления: Постановление Правительства Пермского края от 17.09.2015 № 651-п/Приказ Региональной службы по тарифам Пермского края от 29.12.2017 № СЭД-46-09-24-11</t>
  </si>
  <si>
    <t>Постановления Министерства тарифного регулирования и энергетики  Пермского края от 18.12.2020 № 323-в (МУП ЧГО "Чайковский Водоканал"), от 23.10.2020 № 169-в (КУП ЖКХ ЧГО)/Нормативы потребления: Постановление Правительства Пермского края от 17.09.2015 № 651-п</t>
  </si>
  <si>
    <t>КУП ЖКХ ЧГО (с. Фоки, д. Русалевка, д. Чумна, д. Гаревая)</t>
  </si>
  <si>
    <t>МУП ЧГО "Чайковский Водоканал" (г.Чайковский, д. Дубовая, п. Марковский, п. Прикамский)</t>
  </si>
  <si>
    <t>Постановления Министерства тарифного регулирования и энергетики Пермского края от 20.07.2020 № 1-г, от 18.12.2020 № 2-г/Норматив потребления: Постановление Правительства РФ от 13.06.2006 № 373</t>
  </si>
  <si>
    <t>При отсутствии прибора учета:</t>
  </si>
  <si>
    <t>При отсутствии прибора учета (ванна 1200 мм)</t>
  </si>
  <si>
    <t>При отсутствии прибора учета (ванна 1500 мм)</t>
  </si>
  <si>
    <t>При отсутствии прибора учета(ванна 1200 мм)</t>
  </si>
  <si>
    <t>При наличии прибора учета для населения с электрическими плитами, а также для населения сельских территорий:</t>
  </si>
  <si>
    <t>При наличии прибора учета для населения с газовыми плитами:</t>
  </si>
  <si>
    <t>При отсутствии прибора учета 14 этажей</t>
  </si>
  <si>
    <t>При отсутствии прибора учета12 этажей</t>
  </si>
  <si>
    <t>При отсутствии прибора учета 5-9 этажей</t>
  </si>
  <si>
    <t>При отсутствии прибора учета 3-4 этажей</t>
  </si>
  <si>
    <t>При отсутствии прибора учета 2 этажа</t>
  </si>
  <si>
    <t>При отсутствии прибора учета 12 этажей</t>
  </si>
  <si>
    <t>руб./чел</t>
  </si>
  <si>
    <t>Для газовой плиты при наличии центрального отопления и центрального горячего водоснабжения</t>
  </si>
  <si>
    <t>Для газовой плиты и газового водонагревателя при отсутствии центрального горячего водоснабжения</t>
  </si>
  <si>
    <t>Для газовой плиты при отсутствии газового водонагревателя и центрального горячего водоснабжения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</si>
</sst>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/>
    <xf numFmtId="0" fontId="0" fillId="0" borderId="4" xfId="0" applyFont="1" applyBorder="1" applyAlignment="1"/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"/>
  <sheetViews>
    <sheetView tabSelected="1" workbookViewId="0">
      <selection activeCell="C94" sqref="C94"/>
    </sheetView>
  </sheetViews>
  <sheetFormatPr defaultRowHeight="15"/>
  <cols>
    <col min="1" max="1" width="26.7109375" customWidth="1"/>
    <col min="2" max="2" width="13.140625" customWidth="1"/>
    <col min="3" max="3" width="11.28515625" customWidth="1"/>
    <col min="4" max="4" width="14.5703125" customWidth="1"/>
    <col min="5" max="5" width="30.85546875" customWidth="1"/>
  </cols>
  <sheetData>
    <row r="1" spans="1:5" ht="48.75" customHeight="1">
      <c r="A1" s="64" t="s">
        <v>24</v>
      </c>
      <c r="B1" s="65"/>
      <c r="C1" s="65"/>
      <c r="D1" s="65"/>
      <c r="E1" s="66"/>
    </row>
    <row r="2" spans="1:5" ht="67.5" customHeight="1">
      <c r="A2" s="19" t="s">
        <v>0</v>
      </c>
      <c r="B2" s="19" t="s">
        <v>1</v>
      </c>
      <c r="C2" s="19" t="s">
        <v>27</v>
      </c>
      <c r="D2" s="19" t="s">
        <v>26</v>
      </c>
      <c r="E2" s="19" t="s">
        <v>2</v>
      </c>
    </row>
    <row r="3" spans="1:5">
      <c r="A3" s="52" t="s">
        <v>44</v>
      </c>
      <c r="B3" s="53"/>
      <c r="C3" s="53"/>
      <c r="D3" s="53"/>
      <c r="E3" s="54"/>
    </row>
    <row r="4" spans="1:5" ht="50.25" customHeight="1">
      <c r="A4" s="18" t="s">
        <v>3</v>
      </c>
      <c r="B4" s="55" t="s">
        <v>46</v>
      </c>
      <c r="C4" s="22">
        <v>22.73</v>
      </c>
      <c r="D4" s="3" t="s">
        <v>12</v>
      </c>
      <c r="E4" s="55" t="s">
        <v>28</v>
      </c>
    </row>
    <row r="5" spans="1:5" ht="45">
      <c r="A5" s="18" t="s">
        <v>4</v>
      </c>
      <c r="B5" s="55"/>
      <c r="C5" s="22">
        <v>21.56</v>
      </c>
      <c r="D5" s="3" t="s">
        <v>12</v>
      </c>
      <c r="E5" s="55"/>
    </row>
    <row r="6" spans="1:5" ht="45">
      <c r="A6" s="18" t="s">
        <v>5</v>
      </c>
      <c r="B6" s="55"/>
      <c r="C6" s="22">
        <v>18.45</v>
      </c>
      <c r="D6" s="3" t="s">
        <v>12</v>
      </c>
      <c r="E6" s="55"/>
    </row>
    <row r="7" spans="1:5" ht="48.75" customHeight="1">
      <c r="A7" s="18" t="s">
        <v>6</v>
      </c>
      <c r="B7" s="55"/>
      <c r="C7" s="22">
        <v>22.52</v>
      </c>
      <c r="D7" s="3" t="s">
        <v>12</v>
      </c>
      <c r="E7" s="55"/>
    </row>
    <row r="8" spans="1:5" ht="51.75" customHeight="1">
      <c r="A8" s="18" t="s">
        <v>7</v>
      </c>
      <c r="B8" s="55"/>
      <c r="C8" s="22">
        <v>17.260000000000002</v>
      </c>
      <c r="D8" s="3" t="s">
        <v>12</v>
      </c>
      <c r="E8" s="55"/>
    </row>
    <row r="9" spans="1:5" ht="48.75" customHeight="1">
      <c r="A9" s="18" t="s">
        <v>8</v>
      </c>
      <c r="B9" s="55"/>
      <c r="C9" s="22">
        <v>17.059999999999999</v>
      </c>
      <c r="D9" s="3" t="s">
        <v>12</v>
      </c>
      <c r="E9" s="55"/>
    </row>
    <row r="10" spans="1:5" ht="50.25" customHeight="1">
      <c r="A10" s="18" t="s">
        <v>9</v>
      </c>
      <c r="B10" s="55"/>
      <c r="C10" s="22">
        <v>14.71</v>
      </c>
      <c r="D10" s="3" t="s">
        <v>12</v>
      </c>
      <c r="E10" s="55"/>
    </row>
    <row r="11" spans="1:5" ht="49.5" customHeight="1">
      <c r="A11" s="18" t="s">
        <v>10</v>
      </c>
      <c r="B11" s="55"/>
      <c r="C11" s="22">
        <v>14.41</v>
      </c>
      <c r="D11" s="3" t="s">
        <v>12</v>
      </c>
      <c r="E11" s="55"/>
    </row>
    <row r="12" spans="1:5" ht="52.5" customHeight="1">
      <c r="A12" s="13" t="s">
        <v>11</v>
      </c>
      <c r="B12" s="55"/>
      <c r="C12" s="22">
        <v>9.2100000000000009</v>
      </c>
      <c r="D12" s="3" t="s">
        <v>12</v>
      </c>
      <c r="E12" s="55"/>
    </row>
    <row r="13" spans="1:5">
      <c r="A13" s="52" t="s">
        <v>45</v>
      </c>
      <c r="B13" s="53"/>
      <c r="C13" s="53"/>
      <c r="D13" s="53"/>
      <c r="E13" s="54"/>
    </row>
    <row r="14" spans="1:5" ht="24" customHeight="1">
      <c r="A14" s="24" t="s">
        <v>42</v>
      </c>
      <c r="B14" s="38" t="s">
        <v>46</v>
      </c>
      <c r="C14" s="8">
        <v>16.64</v>
      </c>
      <c r="D14" s="3" t="s">
        <v>12</v>
      </c>
      <c r="E14" s="70" t="s">
        <v>43</v>
      </c>
    </row>
    <row r="15" spans="1:5" ht="24" customHeight="1">
      <c r="A15" s="24" t="s">
        <v>51</v>
      </c>
      <c r="B15" s="74"/>
      <c r="C15" s="8">
        <v>9.08</v>
      </c>
      <c r="D15" s="3" t="s">
        <v>12</v>
      </c>
      <c r="E15" s="71"/>
    </row>
    <row r="16" spans="1:5" ht="60" customHeight="1">
      <c r="A16" s="21" t="s">
        <v>52</v>
      </c>
      <c r="B16" s="75"/>
      <c r="C16" s="8">
        <v>14.75</v>
      </c>
      <c r="D16" s="3" t="s">
        <v>12</v>
      </c>
      <c r="E16" s="72"/>
    </row>
    <row r="17" spans="1:5" ht="30.75" customHeight="1">
      <c r="A17" s="61"/>
      <c r="B17" s="62"/>
      <c r="C17" s="62"/>
      <c r="D17" s="62"/>
      <c r="E17" s="63"/>
    </row>
    <row r="18" spans="1:5" ht="71.25">
      <c r="A18" s="20" t="s">
        <v>0</v>
      </c>
      <c r="B18" s="20" t="s">
        <v>1</v>
      </c>
      <c r="C18" s="20" t="s">
        <v>50</v>
      </c>
      <c r="D18" s="20" t="s">
        <v>26</v>
      </c>
      <c r="E18" s="20" t="s">
        <v>2</v>
      </c>
    </row>
    <row r="19" spans="1:5">
      <c r="A19" s="57" t="s">
        <v>16</v>
      </c>
      <c r="B19" s="58"/>
      <c r="C19" s="58"/>
      <c r="D19" s="58"/>
      <c r="E19" s="59"/>
    </row>
    <row r="20" spans="1:5" ht="21.75" customHeight="1">
      <c r="A20" s="60" t="s">
        <v>13</v>
      </c>
      <c r="B20" s="60"/>
      <c r="C20" s="60"/>
      <c r="D20" s="60"/>
      <c r="E20" s="55" t="s">
        <v>64</v>
      </c>
    </row>
    <row r="21" spans="1:5" ht="44.25" customHeight="1">
      <c r="A21" s="16" t="s">
        <v>79</v>
      </c>
      <c r="B21" s="38" t="s">
        <v>46</v>
      </c>
      <c r="C21" s="17">
        <f>C25*D21</f>
        <v>46.884627999999992</v>
      </c>
      <c r="D21" s="27">
        <v>2.6599999999999999E-2</v>
      </c>
      <c r="E21" s="55"/>
    </row>
    <row r="22" spans="1:5" ht="44.25" customHeight="1">
      <c r="A22" s="16" t="s">
        <v>78</v>
      </c>
      <c r="B22" s="84"/>
      <c r="C22" s="17">
        <f>C25*D22</f>
        <v>38.600501999999999</v>
      </c>
      <c r="D22" s="27">
        <v>2.1899999999999999E-2</v>
      </c>
      <c r="E22" s="55"/>
    </row>
    <row r="23" spans="1:5" ht="43.5" customHeight="1">
      <c r="A23" s="16" t="s">
        <v>81</v>
      </c>
      <c r="B23" s="84"/>
      <c r="C23" s="17">
        <f>C25*D23</f>
        <v>41.420629999999996</v>
      </c>
      <c r="D23" s="27">
        <v>2.35E-2</v>
      </c>
      <c r="E23" s="55"/>
    </row>
    <row r="24" spans="1:5" ht="43.5" customHeight="1">
      <c r="A24" s="16" t="s">
        <v>76</v>
      </c>
      <c r="B24" s="75"/>
      <c r="C24" s="17">
        <f>C25*D24</f>
        <v>42.654435999999997</v>
      </c>
      <c r="D24" s="27">
        <v>2.4199999999999999E-2</v>
      </c>
      <c r="E24" s="55"/>
    </row>
    <row r="25" spans="1:5" ht="41.25" customHeight="1">
      <c r="A25" s="21" t="s">
        <v>47</v>
      </c>
      <c r="B25" s="27" t="s">
        <v>14</v>
      </c>
      <c r="C25" s="22">
        <v>1762.58</v>
      </c>
      <c r="D25" s="28" t="s">
        <v>12</v>
      </c>
      <c r="E25" s="56"/>
    </row>
    <row r="26" spans="1:5" ht="20.25" customHeight="1">
      <c r="A26" s="85" t="s">
        <v>15</v>
      </c>
      <c r="B26" s="85"/>
      <c r="C26" s="85"/>
      <c r="D26" s="85"/>
      <c r="E26" s="56"/>
    </row>
    <row r="27" spans="1:5" ht="40.5" customHeight="1">
      <c r="A27" s="16" t="s">
        <v>80</v>
      </c>
      <c r="B27" s="32" t="s">
        <v>46</v>
      </c>
      <c r="C27" s="17">
        <f>C32*D27</f>
        <v>48.746907999999998</v>
      </c>
      <c r="D27" s="27">
        <v>2.5899999999999999E-2</v>
      </c>
      <c r="E27" s="56"/>
    </row>
    <row r="28" spans="1:5" ht="41.25" customHeight="1">
      <c r="A28" s="16" t="s">
        <v>79</v>
      </c>
      <c r="B28" s="84"/>
      <c r="C28" s="17">
        <f>C32*D28</f>
        <v>50.064391999999998</v>
      </c>
      <c r="D28" s="27">
        <v>2.6599999999999999E-2</v>
      </c>
      <c r="E28" s="56"/>
    </row>
    <row r="29" spans="1:5" ht="39.75" customHeight="1">
      <c r="A29" s="16" t="s">
        <v>78</v>
      </c>
      <c r="B29" s="84"/>
      <c r="C29" s="17">
        <f>C32*D29</f>
        <v>41.218427999999996</v>
      </c>
      <c r="D29" s="27">
        <v>2.1899999999999999E-2</v>
      </c>
      <c r="E29" s="56"/>
    </row>
    <row r="30" spans="1:5" ht="40.5" customHeight="1">
      <c r="A30" s="16" t="s">
        <v>77</v>
      </c>
      <c r="B30" s="84"/>
      <c r="C30" s="17">
        <f>C32*D30</f>
        <v>44.229819999999997</v>
      </c>
      <c r="D30" s="27">
        <v>2.35E-2</v>
      </c>
      <c r="E30" s="56"/>
    </row>
    <row r="31" spans="1:5" ht="45" customHeight="1">
      <c r="A31" s="16" t="s">
        <v>76</v>
      </c>
      <c r="B31" s="75"/>
      <c r="C31" s="17">
        <f>C32*D31</f>
        <v>45.547303999999997</v>
      </c>
      <c r="D31" s="27">
        <v>2.4199999999999999E-2</v>
      </c>
      <c r="E31" s="56"/>
    </row>
    <row r="32" spans="1:5" ht="45.75" customHeight="1">
      <c r="A32" s="21" t="s">
        <v>47</v>
      </c>
      <c r="B32" s="28" t="s">
        <v>14</v>
      </c>
      <c r="C32" s="28">
        <v>1882.12</v>
      </c>
      <c r="D32" s="28" t="s">
        <v>12</v>
      </c>
      <c r="E32" s="56"/>
    </row>
    <row r="33" spans="1:5" ht="42" customHeight="1">
      <c r="A33" s="49" t="s">
        <v>54</v>
      </c>
      <c r="B33" s="50"/>
      <c r="C33" s="50"/>
      <c r="D33" s="51"/>
      <c r="E33" s="56"/>
    </row>
    <row r="34" spans="1:5" ht="21" customHeight="1">
      <c r="A34" s="29" t="s">
        <v>62</v>
      </c>
      <c r="B34" s="76" t="s">
        <v>14</v>
      </c>
      <c r="C34" s="30">
        <v>3120.37</v>
      </c>
      <c r="D34" s="3" t="s">
        <v>12</v>
      </c>
      <c r="E34" s="56"/>
    </row>
    <row r="35" spans="1:5" ht="21" customHeight="1">
      <c r="A35" s="26" t="s">
        <v>56</v>
      </c>
      <c r="B35" s="77"/>
      <c r="C35" s="3">
        <v>3222.87</v>
      </c>
      <c r="D35" s="3" t="s">
        <v>12</v>
      </c>
      <c r="E35" s="56"/>
    </row>
    <row r="36" spans="1:5" ht="21" customHeight="1">
      <c r="A36" s="26" t="s">
        <v>57</v>
      </c>
      <c r="B36" s="77"/>
      <c r="C36" s="3">
        <v>1960.11</v>
      </c>
      <c r="D36" s="3" t="s">
        <v>12</v>
      </c>
      <c r="E36" s="56"/>
    </row>
    <row r="37" spans="1:5" ht="21" customHeight="1">
      <c r="A37" s="26" t="s">
        <v>58</v>
      </c>
      <c r="B37" s="77"/>
      <c r="C37" s="3">
        <v>2194.4499999999998</v>
      </c>
      <c r="D37" s="3" t="s">
        <v>12</v>
      </c>
      <c r="E37" s="56"/>
    </row>
    <row r="38" spans="1:5" ht="21" customHeight="1">
      <c r="A38" s="26" t="s">
        <v>59</v>
      </c>
      <c r="B38" s="77"/>
      <c r="C38" s="3">
        <v>2710.47</v>
      </c>
      <c r="D38" s="3" t="s">
        <v>12</v>
      </c>
      <c r="E38" s="56"/>
    </row>
    <row r="39" spans="1:5" ht="21" customHeight="1">
      <c r="A39" s="26" t="s">
        <v>60</v>
      </c>
      <c r="B39" s="77"/>
      <c r="C39" s="3">
        <v>3227.19</v>
      </c>
      <c r="D39" s="3" t="s">
        <v>12</v>
      </c>
      <c r="E39" s="56"/>
    </row>
    <row r="40" spans="1:5" ht="21" customHeight="1">
      <c r="A40" s="26" t="s">
        <v>61</v>
      </c>
      <c r="B40" s="77"/>
      <c r="C40" s="3">
        <v>2238.19</v>
      </c>
      <c r="D40" s="3" t="s">
        <v>12</v>
      </c>
      <c r="E40" s="56"/>
    </row>
    <row r="41" spans="1:5" ht="21" customHeight="1">
      <c r="A41" s="31" t="s">
        <v>63</v>
      </c>
      <c r="B41" s="77"/>
      <c r="C41" s="3">
        <v>2692.45</v>
      </c>
      <c r="D41" s="3" t="s">
        <v>12</v>
      </c>
      <c r="E41" s="56"/>
    </row>
    <row r="42" spans="1:5" ht="21" customHeight="1">
      <c r="A42" s="26" t="s">
        <v>55</v>
      </c>
      <c r="B42" s="77"/>
      <c r="C42" s="9">
        <v>1999.32</v>
      </c>
      <c r="D42" s="3" t="s">
        <v>12</v>
      </c>
      <c r="E42" s="56"/>
    </row>
    <row r="43" spans="1:5" ht="22.5" customHeight="1">
      <c r="A43" s="26" t="s">
        <v>42</v>
      </c>
      <c r="B43" s="73"/>
      <c r="C43" s="3">
        <v>1604.82</v>
      </c>
      <c r="D43" s="3" t="s">
        <v>12</v>
      </c>
      <c r="E43" s="56"/>
    </row>
    <row r="44" spans="1:5">
      <c r="A44" s="67" t="s">
        <v>17</v>
      </c>
      <c r="B44" s="68"/>
      <c r="C44" s="68"/>
      <c r="D44" s="68"/>
      <c r="E44" s="69"/>
    </row>
    <row r="45" spans="1:5">
      <c r="A45" s="42" t="s">
        <v>13</v>
      </c>
      <c r="B45" s="42"/>
      <c r="C45" s="42"/>
      <c r="D45" s="42"/>
      <c r="E45" s="43" t="s">
        <v>65</v>
      </c>
    </row>
    <row r="46" spans="1:5" ht="30">
      <c r="A46" s="14" t="s">
        <v>71</v>
      </c>
      <c r="B46" s="43" t="s">
        <v>39</v>
      </c>
      <c r="C46" s="8">
        <f>C48*D46</f>
        <v>549.36139098000001</v>
      </c>
      <c r="D46" s="11">
        <v>4.0034999999999998</v>
      </c>
      <c r="E46" s="43"/>
    </row>
    <row r="47" spans="1:5" ht="30">
      <c r="A47" s="14" t="s">
        <v>72</v>
      </c>
      <c r="B47" s="43"/>
      <c r="C47" s="8">
        <f>C48*D47</f>
        <v>561.50538575999997</v>
      </c>
      <c r="D47" s="11">
        <v>4.0919999999999996</v>
      </c>
      <c r="E47" s="43"/>
    </row>
    <row r="48" spans="1:5" ht="19.5" customHeight="1">
      <c r="A48" s="16" t="s">
        <v>47</v>
      </c>
      <c r="B48" s="11" t="s">
        <v>39</v>
      </c>
      <c r="C48" s="17">
        <f>C50*D50+C49</f>
        <v>137.22028</v>
      </c>
      <c r="D48" s="3" t="s">
        <v>12</v>
      </c>
      <c r="E48" s="43"/>
    </row>
    <row r="49" spans="1:5" ht="18.75" customHeight="1">
      <c r="A49" s="4" t="s">
        <v>18</v>
      </c>
      <c r="B49" s="11" t="s">
        <v>39</v>
      </c>
      <c r="C49" s="8">
        <v>20.89</v>
      </c>
      <c r="D49" s="3" t="s">
        <v>12</v>
      </c>
      <c r="E49" s="43"/>
    </row>
    <row r="50" spans="1:5">
      <c r="A50" s="4" t="s">
        <v>19</v>
      </c>
      <c r="B50" s="3" t="s">
        <v>14</v>
      </c>
      <c r="C50" s="22">
        <v>1762.58</v>
      </c>
      <c r="D50" s="2">
        <v>6.6000000000000003E-2</v>
      </c>
      <c r="E50" s="43"/>
    </row>
    <row r="51" spans="1:5">
      <c r="A51" s="42" t="s">
        <v>15</v>
      </c>
      <c r="B51" s="42"/>
      <c r="C51" s="42"/>
      <c r="D51" s="42"/>
      <c r="E51" s="43"/>
    </row>
    <row r="52" spans="1:5" ht="30">
      <c r="A52" s="14" t="s">
        <v>48</v>
      </c>
      <c r="B52" s="43" t="s">
        <v>39</v>
      </c>
      <c r="C52" s="8">
        <f t="shared" ref="C52" si="0">C54*D52</f>
        <v>580.98495740999999</v>
      </c>
      <c r="D52" s="11">
        <v>4.0034999999999998</v>
      </c>
      <c r="E52" s="43"/>
    </row>
    <row r="53" spans="1:5" ht="30">
      <c r="A53" s="14" t="s">
        <v>49</v>
      </c>
      <c r="B53" s="43"/>
      <c r="C53" s="8">
        <f>C54*D53</f>
        <v>593.82801191999988</v>
      </c>
      <c r="D53" s="11">
        <v>4.0919999999999996</v>
      </c>
      <c r="E53" s="43"/>
    </row>
    <row r="54" spans="1:5">
      <c r="A54" s="16" t="s">
        <v>47</v>
      </c>
      <c r="B54" s="11" t="s">
        <v>39</v>
      </c>
      <c r="C54" s="17">
        <f>C56*D56+C55</f>
        <v>145.11926</v>
      </c>
      <c r="D54" s="3" t="s">
        <v>12</v>
      </c>
      <c r="E54" s="43"/>
    </row>
    <row r="55" spans="1:5">
      <c r="A55" s="4" t="s">
        <v>18</v>
      </c>
      <c r="B55" s="11" t="s">
        <v>39</v>
      </c>
      <c r="C55" s="8">
        <v>20.9</v>
      </c>
      <c r="D55" s="3" t="s">
        <v>12</v>
      </c>
      <c r="E55" s="43"/>
    </row>
    <row r="56" spans="1:5">
      <c r="A56" s="4" t="s">
        <v>19</v>
      </c>
      <c r="B56" s="3" t="s">
        <v>14</v>
      </c>
      <c r="C56" s="3">
        <v>1882.11</v>
      </c>
      <c r="D56" s="2">
        <v>6.6000000000000003E-2</v>
      </c>
      <c r="E56" s="43"/>
    </row>
    <row r="57" spans="1:5">
      <c r="A57" s="42" t="s">
        <v>40</v>
      </c>
      <c r="B57" s="42"/>
      <c r="C57" s="42"/>
      <c r="D57" s="42"/>
      <c r="E57" s="43"/>
    </row>
    <row r="58" spans="1:5" ht="30">
      <c r="A58" s="14" t="s">
        <v>71</v>
      </c>
      <c r="B58" s="43" t="s">
        <v>39</v>
      </c>
      <c r="C58" s="8">
        <f t="shared" ref="C58" si="1">C60*D58</f>
        <v>491.39479454999997</v>
      </c>
      <c r="D58" s="11">
        <v>4.0034999999999998</v>
      </c>
      <c r="E58" s="43"/>
    </row>
    <row r="59" spans="1:5" ht="30">
      <c r="A59" s="14" t="s">
        <v>72</v>
      </c>
      <c r="B59" s="43"/>
      <c r="C59" s="8">
        <f>C60*D59</f>
        <v>502.25739959999993</v>
      </c>
      <c r="D59" s="11">
        <v>4.0919999999999996</v>
      </c>
      <c r="E59" s="43"/>
    </row>
    <row r="60" spans="1:5">
      <c r="A60" s="16" t="s">
        <v>47</v>
      </c>
      <c r="B60" s="11" t="s">
        <v>39</v>
      </c>
      <c r="C60" s="17">
        <f>C62*D62+C61</f>
        <v>122.7413</v>
      </c>
      <c r="D60" s="3" t="s">
        <v>12</v>
      </c>
      <c r="E60" s="43"/>
    </row>
    <row r="61" spans="1:5">
      <c r="A61" s="12" t="s">
        <v>18</v>
      </c>
      <c r="B61" s="11" t="s">
        <v>39</v>
      </c>
      <c r="C61" s="8">
        <v>20.9</v>
      </c>
      <c r="D61" s="3" t="s">
        <v>12</v>
      </c>
      <c r="E61" s="43"/>
    </row>
    <row r="62" spans="1:5">
      <c r="A62" s="12" t="s">
        <v>19</v>
      </c>
      <c r="B62" s="3" t="s">
        <v>14</v>
      </c>
      <c r="C62" s="8">
        <v>1543.05</v>
      </c>
      <c r="D62" s="2">
        <v>6.6000000000000003E-2</v>
      </c>
      <c r="E62" s="43"/>
    </row>
    <row r="63" spans="1:5">
      <c r="A63" s="60" t="s">
        <v>53</v>
      </c>
      <c r="B63" s="60"/>
      <c r="C63" s="60"/>
      <c r="D63" s="60"/>
      <c r="E63" s="43"/>
    </row>
    <row r="64" spans="1:5" ht="30">
      <c r="A64" s="14" t="s">
        <v>71</v>
      </c>
      <c r="B64" s="43" t="s">
        <v>39</v>
      </c>
      <c r="C64" s="8">
        <f>C66*D64</f>
        <v>583.26991499999997</v>
      </c>
      <c r="D64" s="11">
        <v>4.0034999999999998</v>
      </c>
      <c r="E64" s="43"/>
    </row>
    <row r="65" spans="1:5" ht="30">
      <c r="A65" s="14" t="s">
        <v>72</v>
      </c>
      <c r="B65" s="43"/>
      <c r="C65" s="8">
        <f>C66*D65</f>
        <v>596.16347999999994</v>
      </c>
      <c r="D65" s="11">
        <v>4.0919999999999996</v>
      </c>
      <c r="E65" s="43"/>
    </row>
    <row r="66" spans="1:5">
      <c r="A66" s="16" t="s">
        <v>47</v>
      </c>
      <c r="B66" s="11" t="s">
        <v>39</v>
      </c>
      <c r="C66" s="11">
        <v>145.69</v>
      </c>
      <c r="D66" s="3" t="s">
        <v>12</v>
      </c>
      <c r="E66" s="43"/>
    </row>
    <row r="67" spans="1:5">
      <c r="A67" s="48" t="s">
        <v>20</v>
      </c>
      <c r="B67" s="48"/>
      <c r="C67" s="48"/>
      <c r="D67" s="48"/>
      <c r="E67" s="48"/>
    </row>
    <row r="68" spans="1:5">
      <c r="A68" s="35" t="s">
        <v>67</v>
      </c>
      <c r="B68" s="36"/>
      <c r="C68" s="36"/>
      <c r="D68" s="37"/>
      <c r="E68" s="32" t="s">
        <v>66</v>
      </c>
    </row>
    <row r="69" spans="1:5">
      <c r="A69" s="16" t="s">
        <v>47</v>
      </c>
      <c r="B69" s="25" t="s">
        <v>39</v>
      </c>
      <c r="C69" s="8">
        <v>27.32</v>
      </c>
      <c r="D69" s="3" t="s">
        <v>12</v>
      </c>
      <c r="E69" s="33"/>
    </row>
    <row r="70" spans="1:5" ht="37.5" customHeight="1">
      <c r="A70" s="49" t="s">
        <v>68</v>
      </c>
      <c r="B70" s="50"/>
      <c r="C70" s="50"/>
      <c r="D70" s="51"/>
      <c r="E70" s="33"/>
    </row>
    <row r="71" spans="1:5" ht="30" customHeight="1">
      <c r="A71" s="14" t="s">
        <v>71</v>
      </c>
      <c r="B71" s="43" t="s">
        <v>39</v>
      </c>
      <c r="C71" s="8">
        <f>C73*D71</f>
        <v>199.22408999999999</v>
      </c>
      <c r="D71" s="10">
        <v>5.6970000000000001</v>
      </c>
      <c r="E71" s="33"/>
    </row>
    <row r="72" spans="1:5" ht="30">
      <c r="A72" s="14" t="s">
        <v>72</v>
      </c>
      <c r="B72" s="43"/>
      <c r="C72" s="8">
        <f>C73*D72</f>
        <v>201.79438500000001</v>
      </c>
      <c r="D72" s="10">
        <v>5.7705000000000002</v>
      </c>
      <c r="E72" s="33"/>
    </row>
    <row r="73" spans="1:5">
      <c r="A73" s="16" t="s">
        <v>47</v>
      </c>
      <c r="B73" s="2" t="s">
        <v>39</v>
      </c>
      <c r="C73" s="8">
        <v>34.97</v>
      </c>
      <c r="D73" s="3" t="s">
        <v>12</v>
      </c>
      <c r="E73" s="33"/>
    </row>
    <row r="74" spans="1:5">
      <c r="A74" s="48" t="s">
        <v>21</v>
      </c>
      <c r="B74" s="48"/>
      <c r="C74" s="48"/>
      <c r="D74" s="48"/>
      <c r="E74" s="33"/>
    </row>
    <row r="75" spans="1:5" ht="30">
      <c r="A75" s="14" t="s">
        <v>73</v>
      </c>
      <c r="B75" s="43" t="s">
        <v>39</v>
      </c>
      <c r="C75" s="8">
        <f>C77*D75</f>
        <v>349.70302499999997</v>
      </c>
      <c r="D75" s="10">
        <v>9.7004999999999999</v>
      </c>
      <c r="E75" s="33"/>
    </row>
    <row r="76" spans="1:5" ht="30">
      <c r="A76" s="14" t="s">
        <v>72</v>
      </c>
      <c r="B76" s="43"/>
      <c r="C76" s="8">
        <f>C77*D76</f>
        <v>355.54312499999997</v>
      </c>
      <c r="D76" s="10">
        <v>9.8625000000000007</v>
      </c>
      <c r="E76" s="33"/>
    </row>
    <row r="77" spans="1:5">
      <c r="A77" s="16" t="s">
        <v>47</v>
      </c>
      <c r="B77" s="11" t="s">
        <v>39</v>
      </c>
      <c r="C77" s="8">
        <v>36.049999999999997</v>
      </c>
      <c r="D77" s="3" t="s">
        <v>12</v>
      </c>
      <c r="E77" s="34"/>
    </row>
    <row r="78" spans="1:5">
      <c r="A78" s="48" t="s">
        <v>22</v>
      </c>
      <c r="B78" s="48"/>
      <c r="C78" s="48"/>
      <c r="D78" s="48"/>
      <c r="E78" s="48"/>
    </row>
    <row r="79" spans="1:5">
      <c r="A79" s="44" t="s">
        <v>75</v>
      </c>
      <c r="B79" s="45"/>
      <c r="C79" s="45"/>
      <c r="D79" s="45"/>
      <c r="E79" s="32" t="s">
        <v>29</v>
      </c>
    </row>
    <row r="80" spans="1:5">
      <c r="A80" s="5" t="s">
        <v>35</v>
      </c>
      <c r="B80" s="32" t="s">
        <v>38</v>
      </c>
      <c r="C80" s="6">
        <v>4.4400000000000004</v>
      </c>
      <c r="D80" s="3" t="s">
        <v>12</v>
      </c>
      <c r="E80" s="46"/>
    </row>
    <row r="81" spans="1:5" ht="30">
      <c r="A81" s="14" t="s">
        <v>36</v>
      </c>
      <c r="B81" s="46"/>
      <c r="C81" s="10">
        <v>4.4800000000000004</v>
      </c>
      <c r="D81" s="3" t="s">
        <v>12</v>
      </c>
      <c r="E81" s="46"/>
    </row>
    <row r="82" spans="1:5" ht="30">
      <c r="A82" s="14" t="s">
        <v>37</v>
      </c>
      <c r="B82" s="47"/>
      <c r="C82" s="10">
        <v>2.86</v>
      </c>
      <c r="D82" s="3" t="s">
        <v>12</v>
      </c>
      <c r="E82" s="46"/>
    </row>
    <row r="83" spans="1:5" ht="32.25" customHeight="1">
      <c r="A83" s="78" t="s">
        <v>74</v>
      </c>
      <c r="B83" s="79"/>
      <c r="C83" s="79"/>
      <c r="D83" s="80"/>
      <c r="E83" s="46"/>
    </row>
    <row r="84" spans="1:5">
      <c r="A84" s="5" t="s">
        <v>35</v>
      </c>
      <c r="B84" s="32" t="s">
        <v>38</v>
      </c>
      <c r="C84" s="15">
        <v>3.25</v>
      </c>
      <c r="D84" s="3" t="s">
        <v>12</v>
      </c>
      <c r="E84" s="46"/>
    </row>
    <row r="85" spans="1:5" ht="30">
      <c r="A85" s="14" t="s">
        <v>36</v>
      </c>
      <c r="B85" s="46"/>
      <c r="C85" s="10">
        <v>3.28</v>
      </c>
      <c r="D85" s="3" t="s">
        <v>12</v>
      </c>
      <c r="E85" s="46"/>
    </row>
    <row r="86" spans="1:5" ht="30">
      <c r="A86" s="14" t="s">
        <v>37</v>
      </c>
      <c r="B86" s="47"/>
      <c r="C86" s="9">
        <v>2.1</v>
      </c>
      <c r="D86" s="3" t="s">
        <v>12</v>
      </c>
      <c r="E86" s="47"/>
    </row>
    <row r="87" spans="1:5">
      <c r="A87" s="52" t="s">
        <v>23</v>
      </c>
      <c r="B87" s="53"/>
      <c r="C87" s="53"/>
      <c r="D87" s="53"/>
      <c r="E87" s="54"/>
    </row>
    <row r="88" spans="1:5" ht="60">
      <c r="A88" s="7" t="s">
        <v>30</v>
      </c>
      <c r="B88" s="38" t="s">
        <v>31</v>
      </c>
      <c r="C88" s="3">
        <v>38.11</v>
      </c>
      <c r="D88" s="3" t="s">
        <v>12</v>
      </c>
      <c r="E88" s="38" t="s">
        <v>69</v>
      </c>
    </row>
    <row r="89" spans="1:5" ht="60">
      <c r="A89" s="16" t="s">
        <v>34</v>
      </c>
      <c r="B89" s="39"/>
      <c r="C89" s="3">
        <v>43.09</v>
      </c>
      <c r="D89" s="3" t="s">
        <v>12</v>
      </c>
      <c r="E89" s="40"/>
    </row>
    <row r="90" spans="1:5">
      <c r="A90" s="81" t="s">
        <v>47</v>
      </c>
      <c r="B90" s="82"/>
      <c r="C90" s="82"/>
      <c r="D90" s="83"/>
      <c r="E90" s="40"/>
    </row>
    <row r="91" spans="1:5" ht="90">
      <c r="A91" s="16" t="s">
        <v>32</v>
      </c>
      <c r="B91" s="32" t="s">
        <v>39</v>
      </c>
      <c r="C91" s="17">
        <v>6.3</v>
      </c>
      <c r="D91" s="3" t="s">
        <v>12</v>
      </c>
      <c r="E91" s="40"/>
    </row>
    <row r="92" spans="1:5" ht="75">
      <c r="A92" s="16" t="s">
        <v>33</v>
      </c>
      <c r="B92" s="86"/>
      <c r="C92" s="17">
        <v>5.29</v>
      </c>
      <c r="D92" s="3" t="s">
        <v>12</v>
      </c>
      <c r="E92" s="40"/>
    </row>
    <row r="93" spans="1:5">
      <c r="A93" s="81" t="s">
        <v>70</v>
      </c>
      <c r="B93" s="82"/>
      <c r="C93" s="82"/>
      <c r="D93" s="83"/>
      <c r="E93" s="40"/>
    </row>
    <row r="94" spans="1:5" ht="60">
      <c r="A94" s="16" t="s">
        <v>83</v>
      </c>
      <c r="B94" s="32" t="s">
        <v>82</v>
      </c>
      <c r="C94" s="17">
        <f>C91*D94</f>
        <v>75.599999999999994</v>
      </c>
      <c r="D94" s="27">
        <v>12</v>
      </c>
      <c r="E94" s="40"/>
    </row>
    <row r="95" spans="1:5" ht="75">
      <c r="A95" s="16" t="s">
        <v>84</v>
      </c>
      <c r="B95" s="84"/>
      <c r="C95" s="17">
        <f>C92*D95</f>
        <v>185.15</v>
      </c>
      <c r="D95" s="27">
        <v>35</v>
      </c>
      <c r="E95" s="40"/>
    </row>
    <row r="96" spans="1:5" ht="75">
      <c r="A96" s="16" t="s">
        <v>85</v>
      </c>
      <c r="B96" s="75"/>
      <c r="C96" s="17">
        <f>C91*D96</f>
        <v>126</v>
      </c>
      <c r="D96" s="27">
        <v>20</v>
      </c>
      <c r="E96" s="41"/>
    </row>
    <row r="97" spans="1:5">
      <c r="A97" s="52" t="s">
        <v>25</v>
      </c>
      <c r="B97" s="53"/>
      <c r="C97" s="53"/>
      <c r="D97" s="53"/>
      <c r="E97" s="54"/>
    </row>
    <row r="98" spans="1:5" ht="45">
      <c r="A98" s="23" t="s">
        <v>25</v>
      </c>
      <c r="B98" s="11" t="s">
        <v>39</v>
      </c>
      <c r="C98" s="10">
        <v>9.73</v>
      </c>
      <c r="D98" s="10" t="s">
        <v>12</v>
      </c>
      <c r="E98" s="11" t="s">
        <v>41</v>
      </c>
    </row>
    <row r="99" spans="1:5">
      <c r="E99" s="1"/>
    </row>
  </sheetData>
  <mergeCells count="47">
    <mergeCell ref="A1:E1"/>
    <mergeCell ref="A78:E78"/>
    <mergeCell ref="A44:E44"/>
    <mergeCell ref="A51:D51"/>
    <mergeCell ref="B52:B53"/>
    <mergeCell ref="A33:D33"/>
    <mergeCell ref="A63:D63"/>
    <mergeCell ref="B64:B65"/>
    <mergeCell ref="A13:E13"/>
    <mergeCell ref="E14:E16"/>
    <mergeCell ref="B27:B31"/>
    <mergeCell ref="B14:B16"/>
    <mergeCell ref="B21:B24"/>
    <mergeCell ref="B34:B43"/>
    <mergeCell ref="A97:E97"/>
    <mergeCell ref="E20:E43"/>
    <mergeCell ref="A3:E3"/>
    <mergeCell ref="B4:B12"/>
    <mergeCell ref="E4:E12"/>
    <mergeCell ref="A19:E19"/>
    <mergeCell ref="A20:D20"/>
    <mergeCell ref="A45:D45"/>
    <mergeCell ref="B46:B47"/>
    <mergeCell ref="A26:D26"/>
    <mergeCell ref="A17:E17"/>
    <mergeCell ref="A87:E87"/>
    <mergeCell ref="B71:B72"/>
    <mergeCell ref="B75:B76"/>
    <mergeCell ref="A74:D74"/>
    <mergeCell ref="A90:D90"/>
    <mergeCell ref="A57:D57"/>
    <mergeCell ref="B58:B59"/>
    <mergeCell ref="E45:E66"/>
    <mergeCell ref="A79:D79"/>
    <mergeCell ref="A83:D83"/>
    <mergeCell ref="B80:B82"/>
    <mergeCell ref="E79:E86"/>
    <mergeCell ref="A67:E67"/>
    <mergeCell ref="A70:D70"/>
    <mergeCell ref="E68:E77"/>
    <mergeCell ref="A68:D68"/>
    <mergeCell ref="B88:B89"/>
    <mergeCell ref="E88:E96"/>
    <mergeCell ref="B84:B86"/>
    <mergeCell ref="A93:D93"/>
    <mergeCell ref="B94:B96"/>
    <mergeCell ref="B91:B92"/>
  </mergeCells>
  <pageMargins left="0.23622047244094491" right="0.23622047244094491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2021-07-16T04:43:42Z</dcterms:modified>
</cp:coreProperties>
</file>