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46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Лист1!$A$1:$V$19</definedName>
  </definedName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12"/>
  <c r="G6"/>
  <c r="I7"/>
  <c r="I8"/>
  <c r="I9"/>
  <c r="I10"/>
  <c r="I11"/>
  <c r="I12"/>
  <c r="I13"/>
  <c r="G13" s="1"/>
  <c r="I14"/>
  <c r="G14" s="1"/>
  <c r="I6"/>
  <c r="K15"/>
  <c r="J15"/>
  <c r="H15"/>
  <c r="G15" l="1"/>
  <c r="I15"/>
  <c r="U7"/>
  <c r="U8"/>
</calcChain>
</file>

<file path=xl/sharedStrings.xml><?xml version="1.0" encoding="utf-8"?>
<sst xmlns="http://schemas.openxmlformats.org/spreadsheetml/2006/main" count="54" uniqueCount="37">
  <si>
    <t>№ п/п</t>
  </si>
  <si>
    <t>№ проекта</t>
  </si>
  <si>
    <t>Муниципальный район/ Городской округ</t>
  </si>
  <si>
    <t xml:space="preserve">Наименование МО (ГП, СП, ГО, МР) </t>
  </si>
  <si>
    <t>Наименование проекта и территории</t>
  </si>
  <si>
    <t xml:space="preserve">Сумма краевого бюджета </t>
  </si>
  <si>
    <t>Сумма МО</t>
  </si>
  <si>
    <t xml:space="preserve">Собственные средства местного бюджета </t>
  </si>
  <si>
    <t>Средства населения</t>
  </si>
  <si>
    <t>Средства юр.лиц/ТОС</t>
  </si>
  <si>
    <t>Аудио/видел с собрания</t>
  </si>
  <si>
    <t>Стенды , листовки, объявления</t>
  </si>
  <si>
    <t>Статьи в газете</t>
  </si>
  <si>
    <t>Оф.сайты МО</t>
  </si>
  <si>
    <t>Соц.сети</t>
  </si>
  <si>
    <t>Дизайн-проект</t>
  </si>
  <si>
    <t>Приоритет</t>
  </si>
  <si>
    <t>Имеющаяся сумма (местный бюджет)</t>
  </si>
  <si>
    <t>ОЦЕНКА КРАЕВОЙ КОМИССИИ</t>
  </si>
  <si>
    <t>Оценка по доп.критерию</t>
  </si>
  <si>
    <t>Критерии оценки проектов ИБ</t>
  </si>
  <si>
    <t>Общая стоимость проекта</t>
  </si>
  <si>
    <t>Доля софин-я</t>
  </si>
  <si>
    <t>Чайковский городской округ</t>
  </si>
  <si>
    <t>Проекты, признанные победителями</t>
  </si>
  <si>
    <t>33 (29+4 по критериям ТОС)</t>
  </si>
  <si>
    <t>ИТОГО</t>
  </si>
  <si>
    <t>"Школьный двор" МБОУ Фокинская СОШ</t>
  </si>
  <si>
    <t>"Сосновый Квартал» универсальная хоккейно - футбольная спортивная площадка</t>
  </si>
  <si>
    <t>Обустройство спортивно-игрового городка "Солнечный остров"</t>
  </si>
  <si>
    <t>Обустройство детской площадки в д. Карша</t>
  </si>
  <si>
    <t>Создание детской спортивно-игровой площадки «Радость»</t>
  </si>
  <si>
    <t>Покупка спортивного оборудования и обустройство универсальной спортивной площадки в селе Завод Михайловский</t>
  </si>
  <si>
    <t>Благоустройство детской дворовой площадки по ул. Гагарина, 26 «Веселый двор»</t>
  </si>
  <si>
    <t>Протокол заседания краевой конкурсной комиссии от 13.11.2020 </t>
  </si>
  <si>
    <t>Никто не забыт, и память оставим потомкам</t>
  </si>
  <si>
    <t>Спорт доступный всем (для детей и взрослых)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</si>
</sst>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left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1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view="pageBreakPreview" topLeftCell="A10" zoomScale="85" zoomScaleSheetLayoutView="85" workbookViewId="0">
      <selection activeCell="I8" sqref="I8"/>
    </sheetView>
  </sheetViews>
  <sheetFormatPr defaultRowHeight="14.5"/>
  <cols>
    <col min="2" max="3" width="9" bestFit="1" customWidth="1"/>
    <col min="4" max="4" width="15.7265625" customWidth="1"/>
    <col min="5" max="5" width="13" customWidth="1"/>
    <col min="6" max="6" width="26.54296875" customWidth="1"/>
    <col min="7" max="7" width="14.54296875" customWidth="1"/>
    <col min="8" max="8" width="17.1796875" customWidth="1"/>
    <col min="9" max="9" width="13.1796875" bestFit="1" customWidth="1"/>
    <col min="10" max="10" width="9.453125" bestFit="1" customWidth="1"/>
    <col min="11" max="11" width="14" style="22" customWidth="1"/>
    <col min="12" max="12" width="10" customWidth="1"/>
    <col min="13" max="13" width="4.81640625" hidden="1" customWidth="1"/>
    <col min="14" max="14" width="7.453125" hidden="1" customWidth="1"/>
    <col min="15" max="15" width="9" hidden="1" customWidth="1"/>
    <col min="16" max="16" width="6" hidden="1" customWidth="1"/>
    <col min="17" max="17" width="5.1796875" hidden="1" customWidth="1"/>
    <col min="18" max="18" width="5.26953125" hidden="1" customWidth="1"/>
    <col min="19" max="19" width="4.7265625" hidden="1" customWidth="1"/>
    <col min="20" max="20" width="5" hidden="1" customWidth="1"/>
    <col min="21" max="21" width="10.7265625" hidden="1" customWidth="1"/>
    <col min="22" max="22" width="9" hidden="1" customWidth="1"/>
  </cols>
  <sheetData>
    <row r="1" spans="1:22" ht="15" customHeight="1">
      <c r="B1" s="41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21</v>
      </c>
      <c r="H1" s="41" t="s">
        <v>5</v>
      </c>
      <c r="I1" s="40" t="s">
        <v>17</v>
      </c>
      <c r="J1" s="40"/>
      <c r="K1" s="40"/>
      <c r="L1" s="40"/>
      <c r="M1" s="40" t="s">
        <v>20</v>
      </c>
      <c r="N1" s="40"/>
      <c r="O1" s="40"/>
      <c r="P1" s="40"/>
      <c r="Q1" s="40"/>
      <c r="R1" s="40"/>
      <c r="S1" s="40"/>
      <c r="T1" s="40"/>
      <c r="U1" s="5"/>
      <c r="V1" s="5"/>
    </row>
    <row r="2" spans="1:22" ht="84" customHeight="1">
      <c r="B2" s="41"/>
      <c r="C2" s="41"/>
      <c r="D2" s="41"/>
      <c r="E2" s="41"/>
      <c r="F2" s="41"/>
      <c r="G2" s="41"/>
      <c r="H2" s="41"/>
      <c r="I2" s="1" t="s">
        <v>6</v>
      </c>
      <c r="J2" s="1" t="s">
        <v>7</v>
      </c>
      <c r="K2" s="19" t="s">
        <v>8</v>
      </c>
      <c r="L2" s="1" t="s">
        <v>9</v>
      </c>
      <c r="M2" s="6" t="s">
        <v>22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2" t="s">
        <v>18</v>
      </c>
      <c r="V2" s="2" t="s">
        <v>19</v>
      </c>
    </row>
    <row r="3" spans="1:22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20">
        <v>10</v>
      </c>
      <c r="L3" s="3">
        <v>11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7">
        <v>21</v>
      </c>
      <c r="V3" s="7">
        <v>22</v>
      </c>
    </row>
    <row r="4" spans="1:22">
      <c r="B4" s="37" t="s">
        <v>24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1:22" ht="19.149999999999999" customHeight="1">
      <c r="B5" s="12"/>
      <c r="C5" s="13"/>
      <c r="D5" s="13"/>
      <c r="E5" s="13"/>
      <c r="F5" s="38" t="s">
        <v>34</v>
      </c>
      <c r="G5" s="38"/>
      <c r="H5" s="38"/>
      <c r="I5" s="38"/>
      <c r="J5" s="13"/>
      <c r="K5" s="21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</row>
    <row r="6" spans="1:22" ht="43.5" customHeight="1">
      <c r="A6" s="35">
        <v>1</v>
      </c>
      <c r="B6" s="31">
        <v>113</v>
      </c>
      <c r="C6" s="31">
        <v>219</v>
      </c>
      <c r="D6" s="1" t="s">
        <v>23</v>
      </c>
      <c r="E6" s="1" t="s">
        <v>23</v>
      </c>
      <c r="F6" s="31" t="s">
        <v>35</v>
      </c>
      <c r="G6" s="24">
        <f>H6+I6</f>
        <v>1306071</v>
      </c>
      <c r="H6" s="24">
        <v>1175463.3600000001</v>
      </c>
      <c r="I6" s="24">
        <f>J6+K6</f>
        <v>130607.64</v>
      </c>
      <c r="J6" s="24">
        <v>1241.3699999999999</v>
      </c>
      <c r="K6" s="25">
        <v>129366.27</v>
      </c>
      <c r="L6" s="31"/>
      <c r="M6" s="32"/>
      <c r="N6" s="32"/>
      <c r="O6" s="32"/>
      <c r="P6" s="32"/>
      <c r="Q6" s="32"/>
      <c r="R6" s="32"/>
      <c r="S6" s="32"/>
      <c r="T6" s="32"/>
      <c r="U6" s="32"/>
      <c r="V6" s="33"/>
    </row>
    <row r="7" spans="1:22" ht="42">
      <c r="A7" s="35">
        <v>2</v>
      </c>
      <c r="B7" s="16">
        <v>114</v>
      </c>
      <c r="C7" s="16">
        <v>221</v>
      </c>
      <c r="D7" s="1" t="s">
        <v>23</v>
      </c>
      <c r="E7" s="1" t="s">
        <v>23</v>
      </c>
      <c r="F7" s="26" t="s">
        <v>27</v>
      </c>
      <c r="G7" s="24">
        <f t="shared" ref="G7:G14" si="0">H7+I7</f>
        <v>2505292.7999999998</v>
      </c>
      <c r="H7" s="24">
        <v>2254763.52</v>
      </c>
      <c r="I7" s="24">
        <f t="shared" ref="I7:I14" si="1">J7+K7</f>
        <v>250529.28</v>
      </c>
      <c r="J7" s="24">
        <v>250.52999999999884</v>
      </c>
      <c r="K7" s="25">
        <v>250278.75</v>
      </c>
      <c r="L7" s="24">
        <v>0</v>
      </c>
      <c r="M7" s="3">
        <v>20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2</v>
      </c>
      <c r="T7" s="3">
        <v>2</v>
      </c>
      <c r="U7" s="8">
        <f t="shared" ref="U7:U8" si="2">SUM(M7:T7)</f>
        <v>29</v>
      </c>
      <c r="V7" s="8">
        <v>0.99</v>
      </c>
    </row>
    <row r="8" spans="1:22" ht="61.9" customHeight="1">
      <c r="A8" s="35">
        <v>3</v>
      </c>
      <c r="B8" s="16">
        <v>115</v>
      </c>
      <c r="C8" s="16">
        <v>282</v>
      </c>
      <c r="D8" s="1" t="s">
        <v>23</v>
      </c>
      <c r="E8" s="1" t="s">
        <v>23</v>
      </c>
      <c r="F8" s="23" t="s">
        <v>30</v>
      </c>
      <c r="G8" s="24">
        <f t="shared" si="0"/>
        <v>2495892</v>
      </c>
      <c r="H8" s="24">
        <v>2246302.7999999998</v>
      </c>
      <c r="I8" s="24">
        <f t="shared" si="1"/>
        <v>249589.19999999998</v>
      </c>
      <c r="J8" s="24">
        <v>249.59</v>
      </c>
      <c r="K8" s="25">
        <v>249339.61</v>
      </c>
      <c r="L8" s="24">
        <v>0</v>
      </c>
      <c r="M8" s="3">
        <v>20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2</v>
      </c>
      <c r="T8" s="3">
        <v>2</v>
      </c>
      <c r="U8" s="8">
        <f t="shared" si="2"/>
        <v>29</v>
      </c>
      <c r="V8" s="8"/>
    </row>
    <row r="9" spans="1:22" ht="56">
      <c r="A9" s="35">
        <v>4</v>
      </c>
      <c r="B9" s="16">
        <v>116</v>
      </c>
      <c r="C9" s="16">
        <v>224</v>
      </c>
      <c r="D9" s="1" t="s">
        <v>23</v>
      </c>
      <c r="E9" s="1" t="s">
        <v>23</v>
      </c>
      <c r="F9" s="16" t="s">
        <v>28</v>
      </c>
      <c r="G9" s="24">
        <f t="shared" si="0"/>
        <v>3975732</v>
      </c>
      <c r="H9" s="24">
        <v>3578158.8</v>
      </c>
      <c r="I9" s="24">
        <f t="shared" si="1"/>
        <v>397573.2</v>
      </c>
      <c r="J9" s="24">
        <v>2981.8</v>
      </c>
      <c r="K9" s="25">
        <v>394591.4</v>
      </c>
      <c r="L9" s="24"/>
      <c r="M9" s="3">
        <v>20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2</v>
      </c>
      <c r="T9" s="3">
        <v>2</v>
      </c>
      <c r="U9" s="4" t="s">
        <v>25</v>
      </c>
      <c r="V9" s="8">
        <v>0.999</v>
      </c>
    </row>
    <row r="10" spans="1:22" ht="48" customHeight="1">
      <c r="A10" s="35">
        <v>5</v>
      </c>
      <c r="B10" s="16">
        <v>117</v>
      </c>
      <c r="C10" s="16">
        <v>217</v>
      </c>
      <c r="D10" s="1" t="s">
        <v>23</v>
      </c>
      <c r="E10" s="1" t="s">
        <v>23</v>
      </c>
      <c r="F10" s="16" t="s">
        <v>29</v>
      </c>
      <c r="G10" s="24">
        <f t="shared" si="0"/>
        <v>2173287.6</v>
      </c>
      <c r="H10" s="30">
        <v>1953287.6</v>
      </c>
      <c r="I10" s="24">
        <f t="shared" si="1"/>
        <v>220000</v>
      </c>
      <c r="J10" s="30">
        <v>2173.3000000000002</v>
      </c>
      <c r="K10" s="25">
        <v>217826.7</v>
      </c>
      <c r="L10" s="24"/>
      <c r="M10" s="10"/>
      <c r="N10" s="10"/>
      <c r="O10" s="10"/>
      <c r="P10" s="10"/>
      <c r="Q10" s="10"/>
      <c r="R10" s="10"/>
      <c r="S10" s="10"/>
      <c r="T10" s="10"/>
      <c r="U10" s="10"/>
      <c r="V10" s="11"/>
    </row>
    <row r="11" spans="1:22" ht="42">
      <c r="A11" s="35">
        <v>6</v>
      </c>
      <c r="B11" s="16">
        <v>118</v>
      </c>
      <c r="C11" s="16">
        <v>223</v>
      </c>
      <c r="D11" s="1" t="s">
        <v>23</v>
      </c>
      <c r="E11" s="1" t="s">
        <v>23</v>
      </c>
      <c r="F11" s="23" t="s">
        <v>31</v>
      </c>
      <c r="G11" s="24">
        <f t="shared" si="0"/>
        <v>867781</v>
      </c>
      <c r="H11" s="24">
        <v>781000</v>
      </c>
      <c r="I11" s="24">
        <f t="shared" si="1"/>
        <v>86781</v>
      </c>
      <c r="J11" s="24">
        <v>86.84</v>
      </c>
      <c r="K11" s="25">
        <v>86694.16</v>
      </c>
      <c r="L11" s="24"/>
      <c r="M11" s="10"/>
      <c r="N11" s="10"/>
      <c r="O11" s="10"/>
      <c r="P11" s="10"/>
      <c r="Q11" s="10"/>
      <c r="R11" s="10"/>
      <c r="S11" s="10"/>
      <c r="T11" s="10"/>
      <c r="U11" s="10"/>
      <c r="V11" s="11"/>
    </row>
    <row r="12" spans="1:22" ht="43" customHeight="1">
      <c r="A12" s="35">
        <v>7</v>
      </c>
      <c r="B12" s="16">
        <v>119</v>
      </c>
      <c r="C12" s="16">
        <v>216</v>
      </c>
      <c r="D12" s="1" t="s">
        <v>23</v>
      </c>
      <c r="E12" s="1" t="s">
        <v>23</v>
      </c>
      <c r="F12" s="34" t="s">
        <v>36</v>
      </c>
      <c r="G12" s="24">
        <f t="shared" si="0"/>
        <v>400000</v>
      </c>
      <c r="H12" s="24">
        <v>360000</v>
      </c>
      <c r="I12" s="24">
        <f t="shared" si="1"/>
        <v>40000</v>
      </c>
      <c r="J12" s="24">
        <v>400</v>
      </c>
      <c r="K12" s="25">
        <v>39600</v>
      </c>
      <c r="L12" s="24"/>
      <c r="M12" s="10"/>
      <c r="N12" s="10"/>
      <c r="O12" s="10"/>
      <c r="P12" s="10"/>
      <c r="Q12" s="10"/>
      <c r="R12" s="10"/>
      <c r="S12" s="10"/>
      <c r="T12" s="10"/>
      <c r="U12" s="10"/>
      <c r="V12" s="11"/>
    </row>
    <row r="13" spans="1:22" ht="78" customHeight="1">
      <c r="A13" s="35">
        <v>8</v>
      </c>
      <c r="B13" s="16">
        <v>120</v>
      </c>
      <c r="C13" s="16">
        <v>222</v>
      </c>
      <c r="D13" s="1" t="s">
        <v>23</v>
      </c>
      <c r="E13" s="1" t="s">
        <v>23</v>
      </c>
      <c r="F13" s="23" t="s">
        <v>32</v>
      </c>
      <c r="G13" s="24">
        <f t="shared" si="0"/>
        <v>388396</v>
      </c>
      <c r="H13" s="24">
        <v>349556.04</v>
      </c>
      <c r="I13" s="24">
        <f t="shared" si="1"/>
        <v>38839.96</v>
      </c>
      <c r="J13" s="24">
        <v>39.4</v>
      </c>
      <c r="K13" s="25">
        <v>38800.559999999998</v>
      </c>
      <c r="L13" s="24"/>
      <c r="M13" s="17"/>
      <c r="N13" s="17"/>
      <c r="O13" s="17"/>
      <c r="P13" s="17"/>
      <c r="Q13" s="17"/>
      <c r="R13" s="17"/>
      <c r="S13" s="17"/>
      <c r="T13" s="17"/>
      <c r="U13" s="17"/>
      <c r="V13" s="11"/>
    </row>
    <row r="14" spans="1:22" ht="58.9" customHeight="1">
      <c r="A14" s="35">
        <v>9</v>
      </c>
      <c r="B14" s="16">
        <v>15</v>
      </c>
      <c r="C14" s="16">
        <v>228</v>
      </c>
      <c r="D14" s="1" t="s">
        <v>23</v>
      </c>
      <c r="E14" s="1" t="s">
        <v>23</v>
      </c>
      <c r="F14" s="23" t="s">
        <v>33</v>
      </c>
      <c r="G14" s="24">
        <f t="shared" si="0"/>
        <v>1330660.8400000001</v>
      </c>
      <c r="H14" s="24">
        <v>1197594.3</v>
      </c>
      <c r="I14" s="24">
        <f t="shared" si="1"/>
        <v>133066.54</v>
      </c>
      <c r="J14" s="24">
        <v>1331.17</v>
      </c>
      <c r="K14" s="25">
        <v>131735.37</v>
      </c>
      <c r="L14" s="24"/>
      <c r="M14" s="15"/>
      <c r="N14" s="15"/>
      <c r="O14" s="15"/>
      <c r="P14" s="15"/>
      <c r="Q14" s="15"/>
      <c r="R14" s="15"/>
      <c r="S14" s="15"/>
      <c r="T14" s="15"/>
      <c r="U14" s="15"/>
      <c r="V14" s="11"/>
    </row>
    <row r="15" spans="1:22">
      <c r="B15" s="16"/>
      <c r="C15" s="18"/>
      <c r="D15" s="9"/>
      <c r="E15" s="36" t="s">
        <v>26</v>
      </c>
      <c r="F15" s="36"/>
      <c r="G15" s="27">
        <f>SUM(G6:G14)</f>
        <v>15443113.24</v>
      </c>
      <c r="H15" s="27">
        <f>SUM(H6:H14)</f>
        <v>13896126.42</v>
      </c>
      <c r="I15" s="27">
        <f>SUM(I6:I14)</f>
        <v>1546986.82</v>
      </c>
      <c r="J15" s="27">
        <f>SUM(J6:J14)</f>
        <v>8754</v>
      </c>
      <c r="K15" s="28">
        <f>SUM(K6:K14)</f>
        <v>1538232.8199999998</v>
      </c>
      <c r="L15" s="27"/>
      <c r="M15" s="10"/>
      <c r="N15" s="10"/>
      <c r="O15" s="10"/>
      <c r="P15" s="10"/>
      <c r="Q15" s="10"/>
      <c r="R15" s="10"/>
      <c r="S15" s="10"/>
      <c r="T15" s="10"/>
      <c r="U15" s="10"/>
      <c r="V15" s="11"/>
    </row>
    <row r="16" spans="1:22">
      <c r="G16" s="29"/>
      <c r="I16" s="29"/>
    </row>
  </sheetData>
  <mergeCells count="12">
    <mergeCell ref="E15:F15"/>
    <mergeCell ref="B4:V4"/>
    <mergeCell ref="F5:I5"/>
    <mergeCell ref="I1:L1"/>
    <mergeCell ref="M1:T1"/>
    <mergeCell ref="B1:B2"/>
    <mergeCell ref="C1:C2"/>
    <mergeCell ref="D1:D2"/>
    <mergeCell ref="E1:E2"/>
    <mergeCell ref="F1:F2"/>
    <mergeCell ref="G1:G2"/>
    <mergeCell ref="H1:H2"/>
  </mergeCells>
  <pageMargins left="0.7" right="0.7" top="0.75" bottom="0.75" header="0.3" footer="0.3"/>
  <pageSetup paperSize="9" scale="6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2021-02-11T10:29:52Z</dcterms:modified>
</cp:coreProperties>
</file>